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30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K11" i="1"/>
  <c r="J11" i="1"/>
</calcChain>
</file>

<file path=xl/sharedStrings.xml><?xml version="1.0" encoding="utf-8"?>
<sst xmlns="http://schemas.openxmlformats.org/spreadsheetml/2006/main" count="82" uniqueCount="51">
  <si>
    <t>Направление из г. Алматы</t>
  </si>
  <si>
    <t>Время в пути (дни)</t>
  </si>
  <si>
    <t>Расстояние (км)</t>
  </si>
  <si>
    <t>Стоимость (тг)</t>
  </si>
  <si>
    <t>Тараз</t>
  </si>
  <si>
    <t>Шымкент</t>
  </si>
  <si>
    <t>Туркестан</t>
  </si>
  <si>
    <t>Кызылорда</t>
  </si>
  <si>
    <t>Усть-Каменогорск</t>
  </si>
  <si>
    <t>Балхаш</t>
  </si>
  <si>
    <t>Караганда</t>
  </si>
  <si>
    <t>Астана</t>
  </si>
  <si>
    <t>Кокшетау</t>
  </si>
  <si>
    <t>Петропавловск</t>
  </si>
  <si>
    <t>Павлодар</t>
  </si>
  <si>
    <t>Экибастуз</t>
  </si>
  <si>
    <t>Уральск</t>
  </si>
  <si>
    <t>Атырау</t>
  </si>
  <si>
    <t>Актау</t>
  </si>
  <si>
    <t>Талдыкорган</t>
  </si>
  <si>
    <t>Семей</t>
  </si>
  <si>
    <t>Костанай</t>
  </si>
  <si>
    <t>Жезказган</t>
  </si>
  <si>
    <t>Актобе</t>
  </si>
  <si>
    <t>info@garanta.kz</t>
  </si>
  <si>
    <t>www.garanta.kz</t>
  </si>
  <si>
    <r>
      <t>*Цены указаны с учётом НДС для еврофур объемом 86м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scheme val="minor"/>
      </rPr>
      <t xml:space="preserve"> грузоподъемностью до 20 тонн</t>
    </r>
  </si>
  <si>
    <t>Тарифные ставки на перевозку грузов автомобильным транспортом по территории РК*</t>
  </si>
  <si>
    <r>
      <t>ТОО «ГарантА Груп»</t>
    </r>
    <r>
      <rPr>
        <b/>
        <sz val="18"/>
        <color theme="0"/>
        <rFont val="Courier New"/>
        <family val="3"/>
        <charset val="204"/>
      </rPr>
      <t>,</t>
    </r>
    <r>
      <rPr>
        <b/>
        <sz val="18"/>
        <color theme="1"/>
        <rFont val="Courier New"/>
        <family val="3"/>
        <charset val="204"/>
      </rPr>
      <t xml:space="preserve"> </t>
    </r>
  </si>
  <si>
    <t xml:space="preserve">   Стоимость (тг)</t>
  </si>
  <si>
    <t>Талгар</t>
  </si>
  <si>
    <t>Иссык</t>
  </si>
  <si>
    <t>Капчагай</t>
  </si>
  <si>
    <t>Каскелен</t>
  </si>
  <si>
    <t>Чемолган</t>
  </si>
  <si>
    <t>Фабричный</t>
  </si>
  <si>
    <t>Время в пути     (часов)</t>
  </si>
  <si>
    <t>2 (3)</t>
  </si>
  <si>
    <t>*Цены указаны с учётом НДС для еврофур объемом 86м3 грузоподъемностью до 20 тонн</t>
  </si>
  <si>
    <t>от 1000 кг</t>
  </si>
  <si>
    <t>от 5000 кг</t>
  </si>
  <si>
    <t>от 100      кг</t>
  </si>
  <si>
    <t>Стоимость (тг/кг)</t>
  </si>
  <si>
    <t>Комплексные логистические решения</t>
  </si>
  <si>
    <t xml:space="preserve"> проспект Рыскулова, 48а, оф. 215, 216, 217</t>
  </si>
  <si>
    <t>РНН 600800539343, БИН 110740014949</t>
  </si>
  <si>
    <t xml:space="preserve">     050056, Республика Казахстан, город Алматы</t>
  </si>
  <si>
    <t>+7(727)349-47-60  +7(727)349-47-59</t>
  </si>
  <si>
    <t>Тарифные ставки на перевозку грузов автомобильным транспортом по Алматинской области</t>
  </si>
  <si>
    <t>Тарифные ставки на перевозку грузов автомобильным транспортом по регионам Казахстана</t>
  </si>
  <si>
    <t>ТОО "ГарантА Груп"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</si>
</sst>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ourier New"/>
      <family val="3"/>
      <charset val="204"/>
    </font>
    <font>
      <b/>
      <sz val="11"/>
      <color theme="1"/>
      <name val="Courier New"/>
      <family val="3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04"/>
      <scheme val="minor"/>
    </font>
    <font>
      <b/>
      <sz val="18"/>
      <color theme="0"/>
      <name val="Courier New"/>
      <family val="3"/>
      <charset val="204"/>
    </font>
    <font>
      <sz val="10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olonna MT"/>
      <family val="5"/>
    </font>
    <font>
      <b/>
      <sz val="11"/>
      <name val="Courier New"/>
      <family val="3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0" fontId="3" fillId="2" borderId="0" xfId="0" applyFont="1" applyFill="1" applyBorder="1" applyAlignment="1">
      <alignment horizontal="right" vertical="center"/>
    </xf>
    <xf numFmtId="0" fontId="0" fillId="2" borderId="0" xfId="0" applyFill="1"/>
    <xf numFmtId="0" fontId="0" fillId="2" borderId="0" xfId="0" applyFill="1" applyBorder="1"/>
    <xf numFmtId="0" fontId="11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" fillId="2" borderId="1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3" fontId="11" fillId="3" borderId="13" xfId="0" applyNumberFormat="1" applyFont="1" applyFill="1" applyBorder="1" applyAlignment="1">
      <alignment horizontal="center" vertical="center" wrapText="1"/>
    </xf>
    <xf numFmtId="0" fontId="0" fillId="0" borderId="15" xfId="0" applyFont="1" applyBorder="1" applyAlignment="1"/>
    <xf numFmtId="3" fontId="11" fillId="3" borderId="16" xfId="0" applyNumberFormat="1" applyFont="1" applyFill="1" applyBorder="1" applyAlignment="1">
      <alignment horizontal="center" vertical="center" wrapText="1"/>
    </xf>
    <xf numFmtId="0" fontId="0" fillId="0" borderId="17" xfId="0" applyFont="1" applyBorder="1" applyAlignment="1"/>
    <xf numFmtId="3" fontId="11" fillId="3" borderId="18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/>
    <xf numFmtId="0" fontId="11" fillId="3" borderId="18" xfId="0" applyFont="1" applyFill="1" applyBorder="1" applyAlignment="1">
      <alignment horizontal="center" vertical="center" wrapText="1"/>
    </xf>
    <xf numFmtId="0" fontId="0" fillId="0" borderId="19" xfId="0" applyFont="1" applyBorder="1" applyAlignment="1"/>
    <xf numFmtId="0" fontId="0" fillId="0" borderId="24" xfId="0" applyFont="1" applyBorder="1" applyAlignment="1"/>
    <xf numFmtId="0" fontId="11" fillId="3" borderId="11" xfId="0" applyFont="1" applyFill="1" applyBorder="1" applyAlignment="1">
      <alignment horizontal="center" vertical="center" wrapText="1"/>
    </xf>
    <xf numFmtId="0" fontId="0" fillId="0" borderId="21" xfId="0" applyFont="1" applyBorder="1" applyAlignment="1"/>
    <xf numFmtId="0" fontId="0" fillId="2" borderId="0" xfId="0" applyFont="1" applyFill="1" applyBorder="1" applyAlignment="1"/>
    <xf numFmtId="0" fontId="0" fillId="0" borderId="0" xfId="0" applyFont="1" applyBorder="1" applyAlignment="1"/>
    <xf numFmtId="0" fontId="11" fillId="3" borderId="13" xfId="0" applyFont="1" applyFill="1" applyBorder="1" applyAlignment="1">
      <alignment horizontal="center" vertical="center" wrapText="1"/>
    </xf>
    <xf numFmtId="0" fontId="0" fillId="0" borderId="14" xfId="0" applyFont="1" applyBorder="1" applyAlignment="1"/>
    <xf numFmtId="0" fontId="0" fillId="0" borderId="23" xfId="0" applyFont="1" applyBorder="1" applyAlignment="1"/>
    <xf numFmtId="0" fontId="11" fillId="3" borderId="16" xfId="0" applyFont="1" applyFill="1" applyBorder="1" applyAlignment="1">
      <alignment horizontal="center" vertical="center" wrapText="1"/>
    </xf>
    <xf numFmtId="0" fontId="0" fillId="0" borderId="7" xfId="0" applyFont="1" applyBorder="1" applyAlignment="1"/>
    <xf numFmtId="0" fontId="0" fillId="0" borderId="8" xfId="0" applyFont="1" applyBorder="1" applyAlignment="1"/>
    <xf numFmtId="0" fontId="11" fillId="3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/>
    <xf numFmtId="0" fontId="11" fillId="3" borderId="22" xfId="0" applyFont="1" applyFill="1" applyBorder="1" applyAlignment="1">
      <alignment vertical="center" wrapText="1"/>
    </xf>
    <xf numFmtId="0" fontId="0" fillId="0" borderId="12" xfId="0" applyFont="1" applyBorder="1" applyAlignment="1"/>
    <xf numFmtId="0" fontId="11" fillId="3" borderId="5" xfId="0" applyFont="1" applyFill="1" applyBorder="1" applyAlignment="1">
      <alignment vertical="center" wrapText="1"/>
    </xf>
    <xf numFmtId="0" fontId="0" fillId="0" borderId="6" xfId="0" applyBorder="1" applyAlignment="1"/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0" xfId="0" quotePrefix="1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3" fontId="0" fillId="2" borderId="0" xfId="0" applyNumberFormat="1" applyFill="1"/>
    <xf numFmtId="3" fontId="1" fillId="2" borderId="13" xfId="0" applyNumberFormat="1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3" fontId="1" fillId="2" borderId="16" xfId="0" applyNumberFormat="1" applyFont="1" applyFill="1" applyBorder="1" applyAlignment="1">
      <alignment horizontal="center" vertical="center"/>
    </xf>
    <xf numFmtId="3" fontId="1" fillId="2" borderId="17" xfId="0" applyNumberFormat="1" applyFont="1" applyFill="1" applyBorder="1" applyAlignment="1">
      <alignment horizontal="center" vertical="center"/>
    </xf>
    <xf numFmtId="3" fontId="1" fillId="2" borderId="18" xfId="0" applyNumberFormat="1" applyFont="1" applyFill="1" applyBorder="1" applyAlignment="1">
      <alignment horizontal="center" vertical="center"/>
    </xf>
    <xf numFmtId="3" fontId="1" fillId="2" borderId="2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garanta.kz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4.emf"/><Relationship Id="rId5" Type="http://schemas.openxmlformats.org/officeDocument/2006/relationships/hyperlink" Target="http://vk.com/gruzoperevozki_almaty_kazakhstan" TargetMode="External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0</xdr:rowOff>
    </xdr:from>
    <xdr:to>
      <xdr:col>2</xdr:col>
      <xdr:colOff>289917</xdr:colOff>
      <xdr:row>6</xdr:row>
      <xdr:rowOff>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1223367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71</xdr:row>
      <xdr:rowOff>161925</xdr:rowOff>
    </xdr:from>
    <xdr:to>
      <xdr:col>1</xdr:col>
      <xdr:colOff>438150</xdr:colOff>
      <xdr:row>77</xdr:row>
      <xdr:rowOff>57150</xdr:rowOff>
    </xdr:to>
    <xdr:pic>
      <xdr:nvPicPr>
        <xdr:cNvPr id="4" name="Рисунок 3" descr="qr-code www-garanta-kz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344775"/>
          <a:ext cx="9620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57150</xdr:colOff>
      <xdr:row>73</xdr:row>
      <xdr:rowOff>114300</xdr:rowOff>
    </xdr:from>
    <xdr:to>
      <xdr:col>3</xdr:col>
      <xdr:colOff>1108</xdr:colOff>
      <xdr:row>76</xdr:row>
      <xdr:rowOff>28575</xdr:rowOff>
    </xdr:to>
    <xdr:pic>
      <xdr:nvPicPr>
        <xdr:cNvPr id="7" name="Рисунок 6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5678150"/>
          <a:ext cx="553558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85724</xdr:colOff>
      <xdr:row>73</xdr:row>
      <xdr:rowOff>104775</xdr:rowOff>
    </xdr:from>
    <xdr:to>
      <xdr:col>4</xdr:col>
      <xdr:colOff>31295</xdr:colOff>
      <xdr:row>76</xdr:row>
      <xdr:rowOff>19050</xdr:rowOff>
    </xdr:to>
    <xdr:pic>
      <xdr:nvPicPr>
        <xdr:cNvPr id="8" name="Рисунок 7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4" y="15668625"/>
          <a:ext cx="555171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garanta.kz" TargetMode="External"/><Relationship Id="rId1" Type="http://schemas.openxmlformats.org/officeDocument/2006/relationships/hyperlink" Target="http://www.garanta.kz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abSelected="1" topLeftCell="A58" workbookViewId="0">
      <selection activeCell="H80" sqref="H80"/>
    </sheetView>
  </sheetViews>
  <sheetFormatPr defaultRowHeight="15" x14ac:dyDescent="0.25"/>
  <cols>
    <col min="1" max="2" width="9.140625" style="2"/>
    <col min="3" max="3" width="9.140625" style="2" customWidth="1"/>
    <col min="4" max="4" width="9.140625" style="2"/>
    <col min="5" max="6" width="9.140625" style="2" customWidth="1"/>
    <col min="7" max="8" width="9.140625" style="2"/>
    <col min="9" max="9" width="9.140625" style="2" customWidth="1"/>
    <col min="10" max="16384" width="9.140625" style="2"/>
  </cols>
  <sheetData>
    <row r="1" spans="1:12" ht="24" x14ac:dyDescent="0.25">
      <c r="A1" s="87" t="s">
        <v>28</v>
      </c>
      <c r="B1" s="88"/>
      <c r="C1" s="88"/>
      <c r="D1" s="88"/>
      <c r="E1" s="88"/>
      <c r="F1" s="88"/>
      <c r="G1" s="88"/>
      <c r="H1" s="88"/>
      <c r="I1" s="88"/>
    </row>
    <row r="2" spans="1:12" ht="15.75" x14ac:dyDescent="0.25">
      <c r="A2" s="89" t="s">
        <v>46</v>
      </c>
      <c r="B2" s="90"/>
      <c r="C2" s="90"/>
      <c r="D2" s="90"/>
      <c r="E2" s="90"/>
      <c r="F2" s="90"/>
      <c r="G2" s="90"/>
      <c r="H2" s="90"/>
      <c r="I2" s="90"/>
    </row>
    <row r="3" spans="1:12" ht="15.75" x14ac:dyDescent="0.25">
      <c r="A3" s="89" t="s">
        <v>44</v>
      </c>
      <c r="B3" s="90"/>
      <c r="C3" s="90"/>
      <c r="D3" s="90"/>
      <c r="E3" s="90"/>
      <c r="F3" s="90"/>
      <c r="G3" s="90"/>
      <c r="H3" s="90"/>
      <c r="I3" s="90"/>
    </row>
    <row r="4" spans="1:12" ht="15.75" x14ac:dyDescent="0.25">
      <c r="A4" s="89" t="s">
        <v>45</v>
      </c>
      <c r="B4" s="90"/>
      <c r="C4" s="90"/>
      <c r="D4" s="90"/>
      <c r="E4" s="90"/>
      <c r="F4" s="90"/>
      <c r="G4" s="90"/>
      <c r="H4" s="90"/>
      <c r="I4" s="90"/>
    </row>
    <row r="5" spans="1:12" ht="15.75" x14ac:dyDescent="0.25">
      <c r="A5" s="83" t="s">
        <v>47</v>
      </c>
      <c r="B5" s="84"/>
      <c r="C5" s="84"/>
      <c r="D5" s="84"/>
      <c r="E5" s="84"/>
      <c r="F5" s="84"/>
      <c r="G5" s="84"/>
      <c r="H5" s="84"/>
      <c r="I5" s="84"/>
    </row>
    <row r="6" spans="1:12" ht="15.75" x14ac:dyDescent="0.25">
      <c r="A6" s="1"/>
      <c r="B6" s="22"/>
      <c r="C6" s="22"/>
      <c r="D6" s="91" t="s">
        <v>24</v>
      </c>
      <c r="E6" s="91"/>
      <c r="F6" s="91"/>
      <c r="G6" s="91" t="s">
        <v>25</v>
      </c>
      <c r="H6" s="91"/>
      <c r="I6" s="91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</row>
    <row r="8" spans="1:12" ht="31.5" customHeight="1" x14ac:dyDescent="0.3">
      <c r="A8" s="85" t="s">
        <v>27</v>
      </c>
      <c r="B8" s="86"/>
      <c r="C8" s="86"/>
      <c r="D8" s="86"/>
      <c r="E8" s="86"/>
      <c r="F8" s="86"/>
      <c r="G8" s="86"/>
      <c r="H8" s="86"/>
      <c r="I8" s="86"/>
    </row>
    <row r="9" spans="1:12" ht="15.75" thickBot="1" x14ac:dyDescent="0.3">
      <c r="A9" s="3"/>
      <c r="B9" s="3"/>
      <c r="C9" s="3"/>
      <c r="D9" s="3"/>
      <c r="E9" s="3"/>
      <c r="F9" s="3"/>
      <c r="G9" s="3"/>
      <c r="H9" s="3"/>
      <c r="I9" s="3"/>
    </row>
    <row r="10" spans="1:12" ht="15.75" thickBot="1" x14ac:dyDescent="0.3">
      <c r="A10" s="31" t="s">
        <v>0</v>
      </c>
      <c r="B10" s="82"/>
      <c r="C10" s="81"/>
      <c r="D10" s="31" t="s">
        <v>1</v>
      </c>
      <c r="E10" s="81"/>
      <c r="F10" s="31" t="s">
        <v>2</v>
      </c>
      <c r="G10" s="81"/>
      <c r="H10" s="31" t="s">
        <v>3</v>
      </c>
      <c r="I10" s="81"/>
    </row>
    <row r="11" spans="1:12" x14ac:dyDescent="0.25">
      <c r="A11" s="44" t="s">
        <v>4</v>
      </c>
      <c r="B11" s="29"/>
      <c r="C11" s="80"/>
      <c r="D11" s="44">
        <v>1</v>
      </c>
      <c r="E11" s="80"/>
      <c r="F11" s="44">
        <v>550</v>
      </c>
      <c r="G11" s="80"/>
      <c r="H11" s="93">
        <v>97500</v>
      </c>
      <c r="I11" s="94"/>
      <c r="J11" s="92">
        <f>H11/1.3</f>
        <v>75000</v>
      </c>
      <c r="K11" s="92">
        <f>L11*1.3</f>
        <v>97500</v>
      </c>
      <c r="L11" s="92">
        <v>75000</v>
      </c>
    </row>
    <row r="12" spans="1:12" x14ac:dyDescent="0.25">
      <c r="A12" s="43" t="s">
        <v>5</v>
      </c>
      <c r="B12" s="23"/>
      <c r="C12" s="78"/>
      <c r="D12" s="43">
        <v>2</v>
      </c>
      <c r="E12" s="78"/>
      <c r="F12" s="43">
        <v>750</v>
      </c>
      <c r="G12" s="78"/>
      <c r="H12" s="95">
        <v>130000</v>
      </c>
      <c r="I12" s="96"/>
      <c r="J12" s="92">
        <f t="shared" ref="J12:J30" si="0">H12/1.3</f>
        <v>100000</v>
      </c>
      <c r="K12" s="92">
        <f t="shared" ref="K12:K29" si="1">L12*1.3</f>
        <v>130000</v>
      </c>
      <c r="L12" s="92">
        <v>100000</v>
      </c>
    </row>
    <row r="13" spans="1:12" x14ac:dyDescent="0.25">
      <c r="A13" s="43" t="s">
        <v>6</v>
      </c>
      <c r="B13" s="23"/>
      <c r="C13" s="78"/>
      <c r="D13" s="43">
        <v>2</v>
      </c>
      <c r="E13" s="78"/>
      <c r="F13" s="43">
        <v>870</v>
      </c>
      <c r="G13" s="78"/>
      <c r="H13" s="95">
        <v>210000</v>
      </c>
      <c r="I13" s="96"/>
      <c r="J13" s="92">
        <f t="shared" si="0"/>
        <v>161538.46153846153</v>
      </c>
      <c r="K13" s="92">
        <f t="shared" si="1"/>
        <v>195000</v>
      </c>
      <c r="L13" s="92">
        <v>150000</v>
      </c>
    </row>
    <row r="14" spans="1:12" x14ac:dyDescent="0.25">
      <c r="A14" s="43" t="s">
        <v>7</v>
      </c>
      <c r="B14" s="23"/>
      <c r="C14" s="78"/>
      <c r="D14" s="43">
        <v>3</v>
      </c>
      <c r="E14" s="78"/>
      <c r="F14" s="43">
        <v>1200</v>
      </c>
      <c r="G14" s="78"/>
      <c r="H14" s="95">
        <v>260000</v>
      </c>
      <c r="I14" s="96"/>
      <c r="J14" s="92">
        <f t="shared" si="0"/>
        <v>200000</v>
      </c>
      <c r="K14" s="92">
        <f t="shared" si="1"/>
        <v>260000</v>
      </c>
      <c r="L14" s="92">
        <v>200000</v>
      </c>
    </row>
    <row r="15" spans="1:12" x14ac:dyDescent="0.25">
      <c r="A15" s="43" t="s">
        <v>19</v>
      </c>
      <c r="B15" s="23"/>
      <c r="C15" s="78"/>
      <c r="D15" s="43">
        <v>1</v>
      </c>
      <c r="E15" s="78"/>
      <c r="F15" s="43">
        <v>270</v>
      </c>
      <c r="G15" s="78"/>
      <c r="H15" s="95">
        <v>84500</v>
      </c>
      <c r="I15" s="96"/>
      <c r="J15" s="92">
        <f t="shared" si="0"/>
        <v>65000</v>
      </c>
      <c r="K15" s="92">
        <f t="shared" si="1"/>
        <v>84500</v>
      </c>
      <c r="L15" s="92">
        <v>65000</v>
      </c>
    </row>
    <row r="16" spans="1:12" x14ac:dyDescent="0.25">
      <c r="A16" s="43" t="s">
        <v>20</v>
      </c>
      <c r="B16" s="23"/>
      <c r="C16" s="78"/>
      <c r="D16" s="43">
        <v>2</v>
      </c>
      <c r="E16" s="78"/>
      <c r="F16" s="43">
        <v>1250</v>
      </c>
      <c r="G16" s="78"/>
      <c r="H16" s="95">
        <v>234000</v>
      </c>
      <c r="I16" s="96"/>
      <c r="J16" s="92">
        <f t="shared" si="0"/>
        <v>180000</v>
      </c>
      <c r="K16" s="92">
        <f t="shared" si="1"/>
        <v>234000</v>
      </c>
      <c r="L16" s="92">
        <v>180000</v>
      </c>
    </row>
    <row r="17" spans="1:12" x14ac:dyDescent="0.25">
      <c r="A17" s="43" t="s">
        <v>8</v>
      </c>
      <c r="B17" s="23"/>
      <c r="C17" s="78"/>
      <c r="D17" s="43">
        <v>2</v>
      </c>
      <c r="E17" s="78"/>
      <c r="F17" s="43">
        <v>1150</v>
      </c>
      <c r="G17" s="78"/>
      <c r="H17" s="95">
        <v>234000</v>
      </c>
      <c r="I17" s="96"/>
      <c r="J17" s="92">
        <f t="shared" si="0"/>
        <v>180000</v>
      </c>
      <c r="K17" s="92">
        <f t="shared" si="1"/>
        <v>0</v>
      </c>
      <c r="L17" s="92"/>
    </row>
    <row r="18" spans="1:12" ht="16.5" customHeight="1" x14ac:dyDescent="0.25">
      <c r="A18" s="43" t="s">
        <v>9</v>
      </c>
      <c r="B18" s="23"/>
      <c r="C18" s="78"/>
      <c r="D18" s="43">
        <v>1</v>
      </c>
      <c r="E18" s="78"/>
      <c r="F18" s="43">
        <v>650</v>
      </c>
      <c r="G18" s="78"/>
      <c r="H18" s="95">
        <v>182000</v>
      </c>
      <c r="I18" s="96"/>
      <c r="J18" s="92">
        <f t="shared" si="0"/>
        <v>140000</v>
      </c>
      <c r="K18" s="92">
        <f t="shared" si="1"/>
        <v>182000</v>
      </c>
      <c r="L18" s="92">
        <v>140000</v>
      </c>
    </row>
    <row r="19" spans="1:12" x14ac:dyDescent="0.25">
      <c r="A19" s="43" t="s">
        <v>10</v>
      </c>
      <c r="B19" s="23"/>
      <c r="C19" s="78"/>
      <c r="D19" s="43">
        <v>2</v>
      </c>
      <c r="E19" s="78"/>
      <c r="F19" s="43">
        <v>1050</v>
      </c>
      <c r="G19" s="78"/>
      <c r="H19" s="95">
        <v>234000</v>
      </c>
      <c r="I19" s="96"/>
      <c r="J19" s="92">
        <f t="shared" si="0"/>
        <v>180000</v>
      </c>
      <c r="K19" s="92">
        <f t="shared" si="1"/>
        <v>234000</v>
      </c>
      <c r="L19" s="92">
        <v>180000</v>
      </c>
    </row>
    <row r="20" spans="1:12" x14ac:dyDescent="0.25">
      <c r="A20" s="43" t="s">
        <v>22</v>
      </c>
      <c r="B20" s="23"/>
      <c r="C20" s="78"/>
      <c r="D20" s="43">
        <v>3</v>
      </c>
      <c r="E20" s="78"/>
      <c r="F20" s="43">
        <v>1640</v>
      </c>
      <c r="G20" s="78"/>
      <c r="H20" s="95">
        <v>325000</v>
      </c>
      <c r="I20" s="96"/>
      <c r="J20" s="92">
        <f t="shared" si="0"/>
        <v>250000</v>
      </c>
      <c r="K20" s="92">
        <f t="shared" si="1"/>
        <v>325000</v>
      </c>
      <c r="L20" s="92">
        <v>250000</v>
      </c>
    </row>
    <row r="21" spans="1:12" x14ac:dyDescent="0.25">
      <c r="A21" s="43" t="s">
        <v>11</v>
      </c>
      <c r="B21" s="23"/>
      <c r="C21" s="78"/>
      <c r="D21" s="43">
        <v>2</v>
      </c>
      <c r="E21" s="78"/>
      <c r="F21" s="43">
        <v>1250</v>
      </c>
      <c r="G21" s="78"/>
      <c r="H21" s="95">
        <v>260000</v>
      </c>
      <c r="I21" s="96"/>
      <c r="J21" s="92">
        <f t="shared" si="0"/>
        <v>200000</v>
      </c>
      <c r="K21" s="92">
        <f t="shared" si="1"/>
        <v>260000</v>
      </c>
      <c r="L21" s="92">
        <v>200000</v>
      </c>
    </row>
    <row r="22" spans="1:12" x14ac:dyDescent="0.25">
      <c r="A22" s="43" t="s">
        <v>12</v>
      </c>
      <c r="B22" s="23"/>
      <c r="C22" s="78"/>
      <c r="D22" s="43">
        <v>3</v>
      </c>
      <c r="E22" s="78"/>
      <c r="F22" s="43">
        <v>1600</v>
      </c>
      <c r="G22" s="78"/>
      <c r="H22" s="95">
        <v>279500</v>
      </c>
      <c r="I22" s="96"/>
      <c r="J22" s="92">
        <f t="shared" si="0"/>
        <v>215000</v>
      </c>
      <c r="K22" s="92">
        <f t="shared" si="1"/>
        <v>279500</v>
      </c>
      <c r="L22" s="92">
        <v>215000</v>
      </c>
    </row>
    <row r="23" spans="1:12" x14ac:dyDescent="0.25">
      <c r="A23" s="43" t="s">
        <v>21</v>
      </c>
      <c r="B23" s="23"/>
      <c r="C23" s="78"/>
      <c r="D23" s="43">
        <v>3</v>
      </c>
      <c r="E23" s="78"/>
      <c r="F23" s="43">
        <v>2000</v>
      </c>
      <c r="G23" s="78"/>
      <c r="H23" s="95">
        <v>299000</v>
      </c>
      <c r="I23" s="96"/>
      <c r="J23" s="92">
        <f t="shared" si="0"/>
        <v>230000</v>
      </c>
      <c r="K23" s="92">
        <f t="shared" si="1"/>
        <v>299000</v>
      </c>
      <c r="L23" s="92">
        <v>230000</v>
      </c>
    </row>
    <row r="24" spans="1:12" x14ac:dyDescent="0.25">
      <c r="A24" s="43" t="s">
        <v>13</v>
      </c>
      <c r="B24" s="23"/>
      <c r="C24" s="78"/>
      <c r="D24" s="43">
        <v>3</v>
      </c>
      <c r="E24" s="78"/>
      <c r="F24" s="43">
        <v>1900</v>
      </c>
      <c r="G24" s="78"/>
      <c r="H24" s="95">
        <v>299000</v>
      </c>
      <c r="I24" s="96"/>
      <c r="J24" s="92">
        <f t="shared" si="0"/>
        <v>230000</v>
      </c>
      <c r="K24" s="92">
        <f t="shared" si="1"/>
        <v>0</v>
      </c>
      <c r="L24" s="92"/>
    </row>
    <row r="25" spans="1:12" x14ac:dyDescent="0.25">
      <c r="A25" s="43" t="s">
        <v>14</v>
      </c>
      <c r="B25" s="23"/>
      <c r="C25" s="78"/>
      <c r="D25" s="43">
        <v>3</v>
      </c>
      <c r="E25" s="78"/>
      <c r="F25" s="43">
        <v>1500</v>
      </c>
      <c r="G25" s="78"/>
      <c r="H25" s="95">
        <v>240500</v>
      </c>
      <c r="I25" s="96"/>
      <c r="J25" s="92">
        <f t="shared" si="0"/>
        <v>185000</v>
      </c>
      <c r="K25" s="92">
        <f t="shared" si="1"/>
        <v>240500</v>
      </c>
      <c r="L25" s="92">
        <v>185000</v>
      </c>
    </row>
    <row r="26" spans="1:12" x14ac:dyDescent="0.25">
      <c r="A26" s="43" t="s">
        <v>15</v>
      </c>
      <c r="B26" s="23"/>
      <c r="C26" s="78"/>
      <c r="D26" s="43">
        <v>3</v>
      </c>
      <c r="E26" s="78"/>
      <c r="F26" s="43">
        <v>1330</v>
      </c>
      <c r="G26" s="78"/>
      <c r="H26" s="95">
        <v>227500</v>
      </c>
      <c r="I26" s="96"/>
      <c r="J26" s="92">
        <f t="shared" si="0"/>
        <v>175000</v>
      </c>
      <c r="K26" s="92">
        <f t="shared" si="1"/>
        <v>227500</v>
      </c>
      <c r="L26" s="92">
        <v>175000</v>
      </c>
    </row>
    <row r="27" spans="1:12" x14ac:dyDescent="0.25">
      <c r="A27" s="43" t="s">
        <v>23</v>
      </c>
      <c r="B27" s="23"/>
      <c r="C27" s="78"/>
      <c r="D27" s="43">
        <v>4</v>
      </c>
      <c r="E27" s="78"/>
      <c r="F27" s="43">
        <v>2400</v>
      </c>
      <c r="G27" s="78"/>
      <c r="H27" s="95">
        <v>390000</v>
      </c>
      <c r="I27" s="96"/>
      <c r="J27" s="92">
        <f t="shared" si="0"/>
        <v>300000</v>
      </c>
      <c r="K27" s="92">
        <f t="shared" si="1"/>
        <v>390000</v>
      </c>
      <c r="L27" s="92">
        <v>300000</v>
      </c>
    </row>
    <row r="28" spans="1:12" ht="16.5" customHeight="1" x14ac:dyDescent="0.25">
      <c r="A28" s="43" t="s">
        <v>16</v>
      </c>
      <c r="B28" s="23"/>
      <c r="C28" s="78"/>
      <c r="D28" s="43">
        <v>4</v>
      </c>
      <c r="E28" s="78"/>
      <c r="F28" s="43">
        <v>2720</v>
      </c>
      <c r="G28" s="78"/>
      <c r="H28" s="95">
        <v>520000</v>
      </c>
      <c r="I28" s="96"/>
      <c r="J28" s="92">
        <f t="shared" si="0"/>
        <v>400000</v>
      </c>
      <c r="K28" s="92">
        <f t="shared" si="1"/>
        <v>520000</v>
      </c>
      <c r="L28" s="92">
        <v>400000</v>
      </c>
    </row>
    <row r="29" spans="1:12" x14ac:dyDescent="0.25">
      <c r="A29" s="43" t="s">
        <v>17</v>
      </c>
      <c r="B29" s="23"/>
      <c r="C29" s="78"/>
      <c r="D29" s="43">
        <v>5</v>
      </c>
      <c r="E29" s="78"/>
      <c r="F29" s="43">
        <v>2800</v>
      </c>
      <c r="G29" s="78"/>
      <c r="H29" s="95">
        <v>585000</v>
      </c>
      <c r="I29" s="96"/>
      <c r="J29" s="92">
        <f t="shared" si="0"/>
        <v>450000</v>
      </c>
      <c r="K29" s="92">
        <f t="shared" si="1"/>
        <v>585000</v>
      </c>
      <c r="L29" s="92">
        <v>450000</v>
      </c>
    </row>
    <row r="30" spans="1:12" ht="15.75" thickBot="1" x14ac:dyDescent="0.3">
      <c r="A30" s="38" t="s">
        <v>18</v>
      </c>
      <c r="B30" s="25"/>
      <c r="C30" s="79"/>
      <c r="D30" s="38">
        <v>7</v>
      </c>
      <c r="E30" s="79"/>
      <c r="F30" s="38">
        <v>3550</v>
      </c>
      <c r="G30" s="79"/>
      <c r="H30" s="97">
        <v>845000</v>
      </c>
      <c r="I30" s="98"/>
      <c r="J30" s="92">
        <f t="shared" si="0"/>
        <v>650000</v>
      </c>
      <c r="K30" s="92">
        <f>L30*1.3</f>
        <v>845000</v>
      </c>
      <c r="L30" s="92">
        <v>650000</v>
      </c>
    </row>
    <row r="31" spans="1:12" x14ac:dyDescent="0.25">
      <c r="A31" s="39" t="s">
        <v>26</v>
      </c>
      <c r="B31" s="39"/>
      <c r="C31" s="39"/>
      <c r="D31" s="39"/>
      <c r="E31" s="39"/>
      <c r="F31" s="39"/>
      <c r="G31" s="39"/>
      <c r="H31" s="39"/>
      <c r="I31" s="39"/>
    </row>
    <row r="32" spans="1:12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ht="29.25" customHeight="1" x14ac:dyDescent="0.25">
      <c r="A34" s="27" t="s">
        <v>48</v>
      </c>
      <c r="B34" s="28"/>
      <c r="C34" s="28"/>
      <c r="D34" s="28"/>
      <c r="E34" s="28"/>
      <c r="F34" s="28"/>
      <c r="G34" s="28"/>
      <c r="H34" s="28"/>
      <c r="I34" s="28"/>
    </row>
    <row r="35" spans="1:9" ht="21.75" customHeight="1" thickBot="1" x14ac:dyDescent="0.3">
      <c r="A35" s="20"/>
      <c r="B35" s="21"/>
      <c r="C35" s="21"/>
      <c r="D35" s="21"/>
      <c r="E35" s="21"/>
      <c r="F35" s="21"/>
      <c r="G35" s="21"/>
      <c r="H35" s="21"/>
      <c r="I35" s="21"/>
    </row>
    <row r="36" spans="1:9" ht="27" customHeight="1" thickBot="1" x14ac:dyDescent="0.3">
      <c r="A36" s="72" t="s">
        <v>0</v>
      </c>
      <c r="B36" s="73"/>
      <c r="C36" s="73"/>
      <c r="D36" s="62" t="s">
        <v>36</v>
      </c>
      <c r="E36" s="63"/>
      <c r="F36" s="76" t="s">
        <v>2</v>
      </c>
      <c r="G36" s="77"/>
      <c r="H36" s="74" t="s">
        <v>29</v>
      </c>
      <c r="I36" s="75"/>
    </row>
    <row r="37" spans="1:9" ht="15.75" thickBot="1" x14ac:dyDescent="0.3">
      <c r="A37" s="64"/>
      <c r="B37" s="65"/>
      <c r="C37" s="65"/>
      <c r="D37" s="4"/>
      <c r="E37" s="5"/>
      <c r="F37" s="4"/>
      <c r="G37" s="5"/>
      <c r="H37" s="4"/>
      <c r="I37" s="5"/>
    </row>
    <row r="38" spans="1:9" x14ac:dyDescent="0.25">
      <c r="A38" s="66" t="s">
        <v>30</v>
      </c>
      <c r="B38" s="67"/>
      <c r="C38" s="68"/>
      <c r="D38" s="53" t="s">
        <v>37</v>
      </c>
      <c r="E38" s="54"/>
      <c r="F38" s="53">
        <v>30</v>
      </c>
      <c r="G38" s="54"/>
      <c r="H38" s="53">
        <v>55000</v>
      </c>
      <c r="I38" s="54"/>
    </row>
    <row r="39" spans="1:9" x14ac:dyDescent="0.25">
      <c r="A39" s="69" t="s">
        <v>31</v>
      </c>
      <c r="B39" s="70"/>
      <c r="C39" s="71"/>
      <c r="D39" s="55" t="s">
        <v>37</v>
      </c>
      <c r="E39" s="56"/>
      <c r="F39" s="55">
        <v>55</v>
      </c>
      <c r="G39" s="56"/>
      <c r="H39" s="55">
        <v>65000</v>
      </c>
      <c r="I39" s="56"/>
    </row>
    <row r="40" spans="1:9" x14ac:dyDescent="0.25">
      <c r="A40" s="69" t="s">
        <v>32</v>
      </c>
      <c r="B40" s="70"/>
      <c r="C40" s="71"/>
      <c r="D40" s="55" t="s">
        <v>37</v>
      </c>
      <c r="E40" s="56"/>
      <c r="F40" s="55">
        <v>65</v>
      </c>
      <c r="G40" s="56"/>
      <c r="H40" s="55">
        <v>75000</v>
      </c>
      <c r="I40" s="56"/>
    </row>
    <row r="41" spans="1:9" x14ac:dyDescent="0.25">
      <c r="A41" s="69" t="s">
        <v>33</v>
      </c>
      <c r="B41" s="70"/>
      <c r="C41" s="71"/>
      <c r="D41" s="55" t="s">
        <v>37</v>
      </c>
      <c r="E41" s="56"/>
      <c r="F41" s="55">
        <v>20</v>
      </c>
      <c r="G41" s="56"/>
      <c r="H41" s="55">
        <v>40000</v>
      </c>
      <c r="I41" s="56"/>
    </row>
    <row r="42" spans="1:9" x14ac:dyDescent="0.25">
      <c r="A42" s="69" t="s">
        <v>34</v>
      </c>
      <c r="B42" s="70"/>
      <c r="C42" s="71"/>
      <c r="D42" s="55" t="s">
        <v>37</v>
      </c>
      <c r="E42" s="56"/>
      <c r="F42" s="55">
        <v>27</v>
      </c>
      <c r="G42" s="56"/>
      <c r="H42" s="55">
        <v>45000</v>
      </c>
      <c r="I42" s="56"/>
    </row>
    <row r="43" spans="1:9" ht="15.75" thickBot="1" x14ac:dyDescent="0.3">
      <c r="A43" s="59" t="s">
        <v>35</v>
      </c>
      <c r="B43" s="60"/>
      <c r="C43" s="61"/>
      <c r="D43" s="57" t="s">
        <v>37</v>
      </c>
      <c r="E43" s="58"/>
      <c r="F43" s="57">
        <v>45</v>
      </c>
      <c r="G43" s="58"/>
      <c r="H43" s="57">
        <v>55000</v>
      </c>
      <c r="I43" s="58"/>
    </row>
    <row r="44" spans="1:9" x14ac:dyDescent="0.25">
      <c r="A44" s="2" t="s">
        <v>38</v>
      </c>
    </row>
    <row r="47" spans="1:9" ht="28.5" customHeight="1" x14ac:dyDescent="0.25">
      <c r="A47" s="27" t="s">
        <v>49</v>
      </c>
      <c r="B47" s="28"/>
      <c r="C47" s="28"/>
      <c r="D47" s="28"/>
      <c r="E47" s="28"/>
      <c r="F47" s="28"/>
      <c r="G47" s="28"/>
      <c r="H47" s="28"/>
      <c r="I47" s="28"/>
    </row>
    <row r="48" spans="1:9" ht="15.75" customHeight="1" thickBot="1" x14ac:dyDescent="0.3"/>
    <row r="49" spans="1:21" ht="45.75" customHeight="1" thickBot="1" x14ac:dyDescent="0.3">
      <c r="A49" s="45" t="s">
        <v>0</v>
      </c>
      <c r="B49" s="46"/>
      <c r="C49" s="47"/>
      <c r="D49" s="51" t="s">
        <v>1</v>
      </c>
      <c r="E49" s="34" t="s">
        <v>2</v>
      </c>
      <c r="F49" s="35"/>
      <c r="G49" s="31" t="s">
        <v>42</v>
      </c>
      <c r="H49" s="32"/>
      <c r="I49" s="33"/>
      <c r="N49" s="3"/>
      <c r="O49" s="3"/>
      <c r="P49" s="3"/>
      <c r="Q49" s="3"/>
      <c r="R49" s="3"/>
      <c r="S49" s="3"/>
      <c r="T49" s="3"/>
      <c r="U49" s="3"/>
    </row>
    <row r="50" spans="1:21" ht="30.75" thickBot="1" x14ac:dyDescent="0.3">
      <c r="A50" s="48"/>
      <c r="B50" s="49"/>
      <c r="C50" s="50"/>
      <c r="D50" s="52"/>
      <c r="E50" s="36"/>
      <c r="F50" s="37"/>
      <c r="G50" s="7" t="s">
        <v>41</v>
      </c>
      <c r="H50" s="8" t="s">
        <v>39</v>
      </c>
      <c r="I50" s="8" t="s">
        <v>40</v>
      </c>
      <c r="N50" s="3"/>
      <c r="O50" s="40"/>
      <c r="P50" s="40"/>
      <c r="Q50" s="40"/>
      <c r="R50" s="40"/>
      <c r="S50" s="40"/>
      <c r="T50" s="40"/>
      <c r="U50" s="3"/>
    </row>
    <row r="51" spans="1:21" x14ac:dyDescent="0.25">
      <c r="A51" s="44" t="s">
        <v>4</v>
      </c>
      <c r="B51" s="29"/>
      <c r="C51" s="29"/>
      <c r="D51" s="11">
        <v>1</v>
      </c>
      <c r="E51" s="29">
        <v>550</v>
      </c>
      <c r="F51" s="30"/>
      <c r="G51" s="9">
        <v>50</v>
      </c>
      <c r="H51" s="9">
        <v>25</v>
      </c>
      <c r="I51" s="9">
        <v>9</v>
      </c>
      <c r="N51" s="3"/>
      <c r="O51" s="15"/>
      <c r="P51" s="15"/>
      <c r="Q51" s="16"/>
      <c r="R51" s="16"/>
      <c r="S51" s="16"/>
      <c r="T51" s="16"/>
      <c r="U51" s="3"/>
    </row>
    <row r="52" spans="1:21" x14ac:dyDescent="0.25">
      <c r="A52" s="43" t="s">
        <v>5</v>
      </c>
      <c r="B52" s="23"/>
      <c r="C52" s="23"/>
      <c r="D52" s="10">
        <v>2</v>
      </c>
      <c r="E52" s="23">
        <v>750</v>
      </c>
      <c r="F52" s="24"/>
      <c r="G52" s="13">
        <v>70</v>
      </c>
      <c r="H52" s="13">
        <v>35</v>
      </c>
      <c r="I52" s="13">
        <v>12</v>
      </c>
      <c r="N52" s="3"/>
      <c r="O52" s="41"/>
      <c r="P52" s="41"/>
      <c r="Q52" s="41"/>
      <c r="R52" s="41"/>
      <c r="S52" s="41"/>
      <c r="T52" s="41"/>
      <c r="U52" s="3"/>
    </row>
    <row r="53" spans="1:21" x14ac:dyDescent="0.25">
      <c r="A53" s="43" t="s">
        <v>6</v>
      </c>
      <c r="B53" s="23"/>
      <c r="C53" s="23"/>
      <c r="D53" s="10">
        <v>2</v>
      </c>
      <c r="E53" s="23">
        <v>870</v>
      </c>
      <c r="F53" s="24"/>
      <c r="G53" s="13">
        <v>80</v>
      </c>
      <c r="H53" s="13">
        <v>40</v>
      </c>
      <c r="I53" s="13">
        <v>14</v>
      </c>
      <c r="N53" s="3"/>
      <c r="O53" s="17"/>
      <c r="P53" s="18"/>
      <c r="Q53" s="18"/>
      <c r="R53" s="19"/>
      <c r="S53" s="19"/>
      <c r="T53" s="19"/>
      <c r="U53" s="3"/>
    </row>
    <row r="54" spans="1:21" x14ac:dyDescent="0.25">
      <c r="A54" s="43" t="s">
        <v>7</v>
      </c>
      <c r="B54" s="23"/>
      <c r="C54" s="23"/>
      <c r="D54" s="10">
        <v>3</v>
      </c>
      <c r="E54" s="23">
        <v>1200</v>
      </c>
      <c r="F54" s="24"/>
      <c r="G54" s="13">
        <v>100</v>
      </c>
      <c r="H54" s="13">
        <v>50</v>
      </c>
      <c r="I54" s="13">
        <v>18</v>
      </c>
      <c r="N54" s="3"/>
      <c r="O54" s="17"/>
      <c r="P54" s="18"/>
      <c r="Q54" s="18"/>
      <c r="R54" s="19"/>
      <c r="S54" s="19"/>
      <c r="T54" s="19"/>
      <c r="U54" s="3"/>
    </row>
    <row r="55" spans="1:21" x14ac:dyDescent="0.25">
      <c r="A55" s="43" t="s">
        <v>19</v>
      </c>
      <c r="B55" s="23"/>
      <c r="C55" s="23"/>
      <c r="D55" s="10">
        <v>1</v>
      </c>
      <c r="E55" s="23">
        <v>270</v>
      </c>
      <c r="F55" s="24"/>
      <c r="G55" s="13">
        <v>40</v>
      </c>
      <c r="H55" s="13">
        <v>20</v>
      </c>
      <c r="I55" s="13">
        <v>7</v>
      </c>
      <c r="N55" s="3"/>
      <c r="O55" s="17"/>
      <c r="P55" s="18"/>
      <c r="Q55" s="18"/>
      <c r="R55" s="19"/>
      <c r="S55" s="19"/>
      <c r="T55" s="19"/>
      <c r="U55" s="3"/>
    </row>
    <row r="56" spans="1:21" x14ac:dyDescent="0.25">
      <c r="A56" s="43" t="s">
        <v>20</v>
      </c>
      <c r="B56" s="23"/>
      <c r="C56" s="23"/>
      <c r="D56" s="10">
        <v>2</v>
      </c>
      <c r="E56" s="23">
        <v>1250</v>
      </c>
      <c r="F56" s="24"/>
      <c r="G56" s="13">
        <v>94</v>
      </c>
      <c r="H56" s="13">
        <v>47</v>
      </c>
      <c r="I56" s="13">
        <v>17</v>
      </c>
      <c r="N56" s="3"/>
      <c r="O56" s="17"/>
      <c r="P56" s="18"/>
      <c r="Q56" s="18"/>
      <c r="R56" s="19"/>
      <c r="S56" s="19"/>
      <c r="T56" s="19"/>
      <c r="U56" s="3"/>
    </row>
    <row r="57" spans="1:21" x14ac:dyDescent="0.25">
      <c r="A57" s="43" t="s">
        <v>8</v>
      </c>
      <c r="B57" s="23"/>
      <c r="C57" s="23"/>
      <c r="D57" s="10">
        <v>2</v>
      </c>
      <c r="E57" s="23">
        <v>1150</v>
      </c>
      <c r="F57" s="24"/>
      <c r="G57" s="13">
        <v>94</v>
      </c>
      <c r="H57" s="13">
        <v>47</v>
      </c>
      <c r="I57" s="13">
        <v>17</v>
      </c>
      <c r="N57" s="3"/>
      <c r="O57" s="42"/>
      <c r="P57" s="42"/>
      <c r="Q57" s="42"/>
      <c r="R57" s="42"/>
      <c r="S57" s="42"/>
      <c r="T57" s="42"/>
      <c r="U57" s="3"/>
    </row>
    <row r="58" spans="1:21" x14ac:dyDescent="0.25">
      <c r="A58" s="43" t="s">
        <v>9</v>
      </c>
      <c r="B58" s="23"/>
      <c r="C58" s="23"/>
      <c r="D58" s="10">
        <v>1</v>
      </c>
      <c r="E58" s="23">
        <v>650</v>
      </c>
      <c r="F58" s="24"/>
      <c r="G58" s="13">
        <v>50</v>
      </c>
      <c r="H58" s="13">
        <v>25</v>
      </c>
      <c r="I58" s="13">
        <v>9</v>
      </c>
      <c r="N58" s="3"/>
      <c r="O58" s="17"/>
      <c r="P58" s="18"/>
      <c r="Q58" s="18"/>
      <c r="R58" s="19"/>
      <c r="S58" s="19"/>
      <c r="T58" s="19"/>
      <c r="U58" s="3"/>
    </row>
    <row r="59" spans="1:21" x14ac:dyDescent="0.25">
      <c r="A59" s="43" t="s">
        <v>10</v>
      </c>
      <c r="B59" s="23"/>
      <c r="C59" s="23"/>
      <c r="D59" s="10">
        <v>2</v>
      </c>
      <c r="E59" s="23">
        <v>1050</v>
      </c>
      <c r="F59" s="24"/>
      <c r="G59" s="13">
        <v>60</v>
      </c>
      <c r="H59" s="13">
        <v>30</v>
      </c>
      <c r="I59" s="13">
        <v>11</v>
      </c>
      <c r="N59" s="3"/>
      <c r="O59" s="17"/>
      <c r="P59" s="18"/>
      <c r="Q59" s="18"/>
      <c r="R59" s="19"/>
      <c r="S59" s="19"/>
      <c r="T59" s="19"/>
      <c r="U59" s="3"/>
    </row>
    <row r="60" spans="1:21" x14ac:dyDescent="0.25">
      <c r="A60" s="43" t="s">
        <v>22</v>
      </c>
      <c r="B60" s="23"/>
      <c r="C60" s="23"/>
      <c r="D60" s="10">
        <v>3</v>
      </c>
      <c r="E60" s="23">
        <v>1640</v>
      </c>
      <c r="F60" s="24"/>
      <c r="G60" s="13">
        <v>112</v>
      </c>
      <c r="H60" s="13">
        <v>56</v>
      </c>
      <c r="I60" s="13">
        <v>20</v>
      </c>
      <c r="N60" s="3"/>
      <c r="O60" s="17"/>
      <c r="P60" s="18"/>
      <c r="Q60" s="18"/>
      <c r="R60" s="19"/>
      <c r="S60" s="19"/>
      <c r="T60" s="19"/>
      <c r="U60" s="3"/>
    </row>
    <row r="61" spans="1:21" x14ac:dyDescent="0.25">
      <c r="A61" s="43" t="s">
        <v>11</v>
      </c>
      <c r="B61" s="23"/>
      <c r="C61" s="23"/>
      <c r="D61" s="10">
        <v>2</v>
      </c>
      <c r="E61" s="23">
        <v>1250</v>
      </c>
      <c r="F61" s="24"/>
      <c r="G61" s="13">
        <v>78</v>
      </c>
      <c r="H61" s="13">
        <v>39</v>
      </c>
      <c r="I61" s="13">
        <v>14</v>
      </c>
      <c r="N61" s="3"/>
      <c r="O61" s="42"/>
      <c r="P61" s="42"/>
      <c r="Q61" s="42"/>
      <c r="R61" s="42"/>
      <c r="S61" s="42"/>
      <c r="T61" s="42"/>
      <c r="U61" s="3"/>
    </row>
    <row r="62" spans="1:21" x14ac:dyDescent="0.25">
      <c r="A62" s="43" t="s">
        <v>12</v>
      </c>
      <c r="B62" s="23"/>
      <c r="C62" s="23"/>
      <c r="D62" s="10">
        <v>3</v>
      </c>
      <c r="E62" s="23">
        <v>1600</v>
      </c>
      <c r="F62" s="24"/>
      <c r="G62" s="13">
        <v>88</v>
      </c>
      <c r="H62" s="13">
        <v>44</v>
      </c>
      <c r="I62" s="13">
        <v>16</v>
      </c>
      <c r="N62" s="3"/>
      <c r="O62" s="17"/>
      <c r="P62" s="18"/>
      <c r="Q62" s="18"/>
      <c r="R62" s="19"/>
      <c r="S62" s="19"/>
      <c r="T62" s="19"/>
      <c r="U62" s="3"/>
    </row>
    <row r="63" spans="1:21" x14ac:dyDescent="0.25">
      <c r="A63" s="43" t="s">
        <v>21</v>
      </c>
      <c r="B63" s="23"/>
      <c r="C63" s="23"/>
      <c r="D63" s="10">
        <v>3</v>
      </c>
      <c r="E63" s="23">
        <v>2000</v>
      </c>
      <c r="F63" s="24"/>
      <c r="G63" s="13">
        <v>100</v>
      </c>
      <c r="H63" s="13">
        <v>50</v>
      </c>
      <c r="I63" s="13">
        <v>18</v>
      </c>
      <c r="N63" s="3"/>
      <c r="O63" s="17"/>
      <c r="P63" s="18"/>
      <c r="Q63" s="18"/>
      <c r="R63" s="19"/>
      <c r="S63" s="19"/>
      <c r="T63" s="19"/>
      <c r="U63" s="3"/>
    </row>
    <row r="64" spans="1:21" x14ac:dyDescent="0.25">
      <c r="A64" s="43" t="s">
        <v>13</v>
      </c>
      <c r="B64" s="23"/>
      <c r="C64" s="23"/>
      <c r="D64" s="10">
        <v>3</v>
      </c>
      <c r="E64" s="23">
        <v>1900</v>
      </c>
      <c r="F64" s="24"/>
      <c r="G64" s="13">
        <v>84</v>
      </c>
      <c r="H64" s="13">
        <v>42</v>
      </c>
      <c r="I64" s="13">
        <v>15</v>
      </c>
      <c r="N64" s="3"/>
      <c r="O64" s="17"/>
      <c r="P64" s="18"/>
      <c r="Q64" s="18"/>
      <c r="R64" s="19"/>
      <c r="S64" s="19"/>
      <c r="T64" s="19"/>
      <c r="U64" s="3"/>
    </row>
    <row r="65" spans="1:21" x14ac:dyDescent="0.25">
      <c r="A65" s="43" t="s">
        <v>14</v>
      </c>
      <c r="B65" s="23"/>
      <c r="C65" s="23"/>
      <c r="D65" s="10">
        <v>3</v>
      </c>
      <c r="E65" s="23">
        <v>1500</v>
      </c>
      <c r="F65" s="24"/>
      <c r="G65" s="13">
        <v>88</v>
      </c>
      <c r="H65" s="13">
        <v>44</v>
      </c>
      <c r="I65" s="13">
        <v>16</v>
      </c>
      <c r="N65" s="3"/>
      <c r="O65" s="17"/>
      <c r="P65" s="18"/>
      <c r="Q65" s="18"/>
      <c r="R65" s="19"/>
      <c r="S65" s="19"/>
      <c r="T65" s="19"/>
      <c r="U65" s="3"/>
    </row>
    <row r="66" spans="1:21" x14ac:dyDescent="0.25">
      <c r="A66" s="43" t="s">
        <v>15</v>
      </c>
      <c r="B66" s="23"/>
      <c r="C66" s="23"/>
      <c r="D66" s="10">
        <v>3</v>
      </c>
      <c r="E66" s="23">
        <v>1330</v>
      </c>
      <c r="F66" s="24"/>
      <c r="G66" s="13">
        <v>88</v>
      </c>
      <c r="H66" s="13">
        <v>44</v>
      </c>
      <c r="I66" s="13">
        <v>16</v>
      </c>
      <c r="N66" s="3"/>
      <c r="O66" s="17"/>
      <c r="P66" s="18"/>
      <c r="Q66" s="18"/>
      <c r="R66" s="19"/>
      <c r="S66" s="19"/>
      <c r="T66" s="19"/>
      <c r="U66" s="3"/>
    </row>
    <row r="67" spans="1:21" x14ac:dyDescent="0.25">
      <c r="A67" s="43" t="s">
        <v>23</v>
      </c>
      <c r="B67" s="23"/>
      <c r="C67" s="23"/>
      <c r="D67" s="10">
        <v>4</v>
      </c>
      <c r="E67" s="23">
        <v>2400</v>
      </c>
      <c r="F67" s="24"/>
      <c r="G67" s="13">
        <v>128</v>
      </c>
      <c r="H67" s="13">
        <v>64</v>
      </c>
      <c r="I67" s="13">
        <v>23</v>
      </c>
      <c r="N67" s="3"/>
      <c r="O67" s="17"/>
      <c r="P67" s="18"/>
      <c r="Q67" s="18"/>
      <c r="R67" s="19"/>
      <c r="S67" s="19"/>
      <c r="T67" s="19"/>
      <c r="U67" s="3"/>
    </row>
    <row r="68" spans="1:21" x14ac:dyDescent="0.25">
      <c r="A68" s="43" t="s">
        <v>16</v>
      </c>
      <c r="B68" s="23"/>
      <c r="C68" s="23"/>
      <c r="D68" s="10">
        <v>4</v>
      </c>
      <c r="E68" s="23">
        <v>2720</v>
      </c>
      <c r="F68" s="24"/>
      <c r="G68" s="13">
        <v>150</v>
      </c>
      <c r="H68" s="13">
        <v>75</v>
      </c>
      <c r="I68" s="13">
        <v>27</v>
      </c>
      <c r="N68" s="3"/>
      <c r="O68" s="17"/>
      <c r="P68" s="18"/>
      <c r="Q68" s="18"/>
      <c r="R68" s="19"/>
      <c r="S68" s="19"/>
      <c r="T68" s="19"/>
      <c r="U68" s="3"/>
    </row>
    <row r="69" spans="1:21" x14ac:dyDescent="0.25">
      <c r="A69" s="43" t="s">
        <v>17</v>
      </c>
      <c r="B69" s="23"/>
      <c r="C69" s="23"/>
      <c r="D69" s="10">
        <v>5</v>
      </c>
      <c r="E69" s="23">
        <v>2800</v>
      </c>
      <c r="F69" s="24"/>
      <c r="G69" s="13">
        <v>118</v>
      </c>
      <c r="H69" s="13">
        <v>59</v>
      </c>
      <c r="I69" s="13">
        <v>28</v>
      </c>
      <c r="N69" s="3"/>
      <c r="O69" s="17"/>
      <c r="P69" s="18"/>
      <c r="Q69" s="18"/>
      <c r="R69" s="19"/>
      <c r="S69" s="19"/>
      <c r="T69" s="19"/>
      <c r="U69" s="3"/>
    </row>
    <row r="70" spans="1:21" ht="15.75" thickBot="1" x14ac:dyDescent="0.3">
      <c r="A70" s="38" t="s">
        <v>18</v>
      </c>
      <c r="B70" s="25"/>
      <c r="C70" s="25"/>
      <c r="D70" s="12">
        <v>7</v>
      </c>
      <c r="E70" s="25">
        <v>3550</v>
      </c>
      <c r="F70" s="26"/>
      <c r="G70" s="14">
        <v>300</v>
      </c>
      <c r="H70" s="14">
        <v>166</v>
      </c>
      <c r="I70" s="14">
        <v>60</v>
      </c>
      <c r="N70" s="3"/>
      <c r="O70" s="17"/>
      <c r="P70" s="18"/>
      <c r="Q70" s="18"/>
      <c r="R70" s="19"/>
      <c r="S70" s="19"/>
      <c r="T70" s="19"/>
      <c r="U70" s="3"/>
    </row>
    <row r="71" spans="1:21" x14ac:dyDescent="0.25">
      <c r="A71" s="39" t="s">
        <v>26</v>
      </c>
      <c r="B71" s="39"/>
      <c r="C71" s="39"/>
      <c r="D71" s="39"/>
      <c r="E71" s="39"/>
      <c r="F71" s="39"/>
      <c r="G71" s="39"/>
      <c r="H71" s="39"/>
      <c r="I71" s="39"/>
      <c r="N71" s="3"/>
      <c r="O71" s="42"/>
      <c r="P71" s="42"/>
      <c r="Q71" s="42"/>
      <c r="R71" s="42"/>
      <c r="S71" s="42"/>
      <c r="T71" s="42"/>
      <c r="U71" s="3"/>
    </row>
    <row r="72" spans="1:21" x14ac:dyDescent="0.25">
      <c r="A72" s="39"/>
      <c r="B72" s="39"/>
      <c r="C72" s="39"/>
      <c r="D72" s="39"/>
      <c r="E72" s="39"/>
      <c r="F72" s="39"/>
      <c r="G72" s="39"/>
      <c r="H72" s="39"/>
      <c r="I72" s="39"/>
      <c r="N72" s="3"/>
      <c r="O72" s="17"/>
      <c r="P72" s="18"/>
      <c r="Q72" s="18"/>
      <c r="R72" s="19"/>
      <c r="S72" s="19"/>
      <c r="T72" s="19"/>
      <c r="U72" s="3"/>
    </row>
    <row r="73" spans="1:21" x14ac:dyDescent="0.25">
      <c r="N73" s="3"/>
      <c r="O73" s="17"/>
      <c r="P73" s="18"/>
      <c r="Q73" s="18"/>
      <c r="R73" s="19"/>
      <c r="S73" s="19"/>
      <c r="T73" s="19"/>
      <c r="U73" s="3"/>
    </row>
    <row r="74" spans="1:21" x14ac:dyDescent="0.25">
      <c r="N74" s="3"/>
      <c r="O74" s="17"/>
      <c r="P74" s="18"/>
      <c r="Q74" s="18"/>
      <c r="R74" s="19"/>
      <c r="S74" s="19"/>
      <c r="T74" s="19"/>
      <c r="U74" s="3"/>
    </row>
    <row r="75" spans="1:21" x14ac:dyDescent="0.25">
      <c r="E75" s="99" t="s">
        <v>43</v>
      </c>
      <c r="F75" s="99"/>
      <c r="G75" s="99"/>
      <c r="H75" s="99"/>
      <c r="I75" s="99"/>
      <c r="N75" s="3"/>
      <c r="O75" s="17"/>
      <c r="P75" s="18"/>
      <c r="Q75" s="18"/>
      <c r="R75" s="19"/>
      <c r="S75" s="19"/>
      <c r="T75" s="19"/>
      <c r="U75" s="3"/>
    </row>
    <row r="76" spans="1:21" x14ac:dyDescent="0.25">
      <c r="E76" s="100" t="s">
        <v>50</v>
      </c>
      <c r="F76" s="100"/>
      <c r="G76" s="100"/>
      <c r="H76" s="100"/>
      <c r="I76" s="100"/>
      <c r="N76" s="3"/>
      <c r="O76" s="17"/>
      <c r="P76" s="18"/>
      <c r="Q76" s="18"/>
      <c r="R76" s="19"/>
      <c r="S76" s="19"/>
      <c r="T76" s="19"/>
      <c r="U76" s="3"/>
    </row>
    <row r="77" spans="1:21" x14ac:dyDescent="0.25">
      <c r="N77" s="3"/>
      <c r="O77" s="3"/>
      <c r="P77" s="3"/>
      <c r="Q77" s="3"/>
      <c r="R77" s="3"/>
      <c r="S77" s="3"/>
      <c r="T77" s="3"/>
      <c r="U77" s="3"/>
    </row>
  </sheetData>
  <mergeCells count="176">
    <mergeCell ref="A5:I5"/>
    <mergeCell ref="A8:I8"/>
    <mergeCell ref="A2:I2"/>
    <mergeCell ref="A3:I3"/>
    <mergeCell ref="A4:I4"/>
    <mergeCell ref="A1:I1"/>
    <mergeCell ref="E75:I75"/>
    <mergeCell ref="E76:I76"/>
    <mergeCell ref="A19:C19"/>
    <mergeCell ref="G6:I6"/>
    <mergeCell ref="D6:F6"/>
    <mergeCell ref="D10:E10"/>
    <mergeCell ref="F10:G10"/>
    <mergeCell ref="H10:I10"/>
    <mergeCell ref="A10:C10"/>
    <mergeCell ref="A20:C20"/>
    <mergeCell ref="A21:C21"/>
    <mergeCell ref="D23:E23"/>
    <mergeCell ref="F11:G11"/>
    <mergeCell ref="F12:G12"/>
    <mergeCell ref="F13:G13"/>
    <mergeCell ref="F14:G14"/>
    <mergeCell ref="F15:G15"/>
    <mergeCell ref="A22:C22"/>
    <mergeCell ref="A23:C23"/>
    <mergeCell ref="D11:E11"/>
    <mergeCell ref="D12:E12"/>
    <mergeCell ref="D13:E13"/>
    <mergeCell ref="D14:E14"/>
    <mergeCell ref="D15:E15"/>
    <mergeCell ref="D16:E16"/>
    <mergeCell ref="D17:E17"/>
    <mergeCell ref="D18:E18"/>
    <mergeCell ref="A11:C11"/>
    <mergeCell ref="A12:C12"/>
    <mergeCell ref="A13:C13"/>
    <mergeCell ref="A14:C14"/>
    <mergeCell ref="A15:C15"/>
    <mergeCell ref="A16:C16"/>
    <mergeCell ref="A17:C17"/>
    <mergeCell ref="A18:C18"/>
    <mergeCell ref="H11:I11"/>
    <mergeCell ref="H12:I12"/>
    <mergeCell ref="H13:I13"/>
    <mergeCell ref="H14:I14"/>
    <mergeCell ref="H15:I15"/>
    <mergeCell ref="H16:I16"/>
    <mergeCell ref="H17:I17"/>
    <mergeCell ref="H18:I18"/>
    <mergeCell ref="F16:G16"/>
    <mergeCell ref="F17:G17"/>
    <mergeCell ref="F18:G18"/>
    <mergeCell ref="A25:C25"/>
    <mergeCell ref="A26:C26"/>
    <mergeCell ref="A27:C27"/>
    <mergeCell ref="A28:C28"/>
    <mergeCell ref="A29:C29"/>
    <mergeCell ref="A30:C30"/>
    <mergeCell ref="H19:I19"/>
    <mergeCell ref="H20:I20"/>
    <mergeCell ref="H21:I21"/>
    <mergeCell ref="H22:I22"/>
    <mergeCell ref="H23:I23"/>
    <mergeCell ref="A24:C24"/>
    <mergeCell ref="D24:E24"/>
    <mergeCell ref="F24:G24"/>
    <mergeCell ref="H24:I24"/>
    <mergeCell ref="F22:G22"/>
    <mergeCell ref="F23:G23"/>
    <mergeCell ref="F19:G19"/>
    <mergeCell ref="F20:G20"/>
    <mergeCell ref="F21:G21"/>
    <mergeCell ref="D19:E19"/>
    <mergeCell ref="D20:E20"/>
    <mergeCell ref="D21:E21"/>
    <mergeCell ref="D22:E22"/>
    <mergeCell ref="H25:I25"/>
    <mergeCell ref="F25:G25"/>
    <mergeCell ref="F26:G26"/>
    <mergeCell ref="H26:I26"/>
    <mergeCell ref="H27:I27"/>
    <mergeCell ref="F27:G27"/>
    <mergeCell ref="D25:E25"/>
    <mergeCell ref="D26:E26"/>
    <mergeCell ref="D27:E27"/>
    <mergeCell ref="A31:I32"/>
    <mergeCell ref="A34:I34"/>
    <mergeCell ref="A36:C36"/>
    <mergeCell ref="H36:I36"/>
    <mergeCell ref="F36:G36"/>
    <mergeCell ref="F28:G28"/>
    <mergeCell ref="H28:I28"/>
    <mergeCell ref="H29:I29"/>
    <mergeCell ref="F29:G29"/>
    <mergeCell ref="F30:G30"/>
    <mergeCell ref="H30:I30"/>
    <mergeCell ref="D28:E28"/>
    <mergeCell ref="D29:E29"/>
    <mergeCell ref="D30:E30"/>
    <mergeCell ref="D36:E36"/>
    <mergeCell ref="D38:E38"/>
    <mergeCell ref="D39:E39"/>
    <mergeCell ref="D40:E40"/>
    <mergeCell ref="D41:E41"/>
    <mergeCell ref="D42:E42"/>
    <mergeCell ref="D43:E43"/>
    <mergeCell ref="A37:C37"/>
    <mergeCell ref="A38:C38"/>
    <mergeCell ref="A39:C39"/>
    <mergeCell ref="A40:C40"/>
    <mergeCell ref="A41:C41"/>
    <mergeCell ref="A42:C42"/>
    <mergeCell ref="A51:C51"/>
    <mergeCell ref="A49:C50"/>
    <mergeCell ref="D49:D50"/>
    <mergeCell ref="H38:I38"/>
    <mergeCell ref="H39:I39"/>
    <mergeCell ref="H40:I40"/>
    <mergeCell ref="H41:I41"/>
    <mergeCell ref="H42:I42"/>
    <mergeCell ref="H43:I43"/>
    <mergeCell ref="F38:G38"/>
    <mergeCell ref="F39:G39"/>
    <mergeCell ref="F40:G40"/>
    <mergeCell ref="F41:G41"/>
    <mergeCell ref="F42:G42"/>
    <mergeCell ref="F43:G43"/>
    <mergeCell ref="A43:C43"/>
    <mergeCell ref="A71:I72"/>
    <mergeCell ref="O50:T50"/>
    <mergeCell ref="O52:T52"/>
    <mergeCell ref="O57:T57"/>
    <mergeCell ref="O61:T61"/>
    <mergeCell ref="O71:T71"/>
    <mergeCell ref="A68:C68"/>
    <mergeCell ref="A69:C69"/>
    <mergeCell ref="A66:C66"/>
    <mergeCell ref="A67:C67"/>
    <mergeCell ref="A64:C64"/>
    <mergeCell ref="A65:C65"/>
    <mergeCell ref="A62:C62"/>
    <mergeCell ref="A63:C63"/>
    <mergeCell ref="A60:C60"/>
    <mergeCell ref="A61:C61"/>
    <mergeCell ref="A58:C58"/>
    <mergeCell ref="A59:C59"/>
    <mergeCell ref="A56:C56"/>
    <mergeCell ref="A57:C57"/>
    <mergeCell ref="A54:C54"/>
    <mergeCell ref="A55:C55"/>
    <mergeCell ref="A52:C52"/>
    <mergeCell ref="A53:C53"/>
    <mergeCell ref="E69:F69"/>
    <mergeCell ref="E70:F70"/>
    <mergeCell ref="A47:I47"/>
    <mergeCell ref="E63:F63"/>
    <mergeCell ref="E64:F64"/>
    <mergeCell ref="E65:F65"/>
    <mergeCell ref="E66:F66"/>
    <mergeCell ref="E67:F67"/>
    <mergeCell ref="E68:F68"/>
    <mergeCell ref="E57:F57"/>
    <mergeCell ref="E58:F58"/>
    <mergeCell ref="E59:F59"/>
    <mergeCell ref="E60:F60"/>
    <mergeCell ref="E61:F61"/>
    <mergeCell ref="E62:F62"/>
    <mergeCell ref="E51:F51"/>
    <mergeCell ref="E52:F52"/>
    <mergeCell ref="E53:F53"/>
    <mergeCell ref="E54:F54"/>
    <mergeCell ref="E55:F55"/>
    <mergeCell ref="E56:F56"/>
    <mergeCell ref="G49:I49"/>
    <mergeCell ref="E49:F50"/>
    <mergeCell ref="A70:C70"/>
  </mergeCells>
  <hyperlinks>
    <hyperlink ref="G6" r:id="rId1"/>
    <hyperlink ref="D6" r:id="rId2"/>
  </hyperlinks>
  <pageMargins left="0.25" right="0.25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2016-09-09T06:39:03Z</dcterms:modified>
</cp:coreProperties>
</file>